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5 NPO\1 výzva\"/>
    </mc:Choice>
  </mc:AlternateContent>
  <xr:revisionPtr revIDLastSave="0" documentId="13_ncr:1_{93F9BBB6-A6E1-4F22-988D-2FFB0078A2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1" i="1" l="1"/>
  <c r="S7" i="1"/>
  <c r="R11" i="1" s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<sst xmlns="http://schemas.openxmlformats.org/spreadsheetml/2006/main" count="43" uniqueCount="41">
  <si>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</si>
  <si>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</si>
  <si>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</si>
  <si>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</si>
  <si>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</si>
  <si>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</si>
  <si>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</si>
  <si>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</si>
  <si>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</si>
  <si>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</si>
  <si>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</si>
  <si>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</si>
  <si>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30195200-4 - Elektronické tabule a příslušenství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</si>
  <si>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</si>
  <si>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</si>
  <si>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</si>
  <si>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</si>
  <si>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</si>
  <si>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</si>
  <si>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</si>
  <si>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</si>
  <si>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</si>
  <si>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</si>
  <si>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</si>
  <si>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</si>
  <si>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</si>
  <si>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</si>
  <si>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</si>
  <si>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</si>
  <si>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</si>
  <si>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 případě, že se dodavatel při předání zboží na některá uvedená tel. čísla nedovolá, bude v takovém případě volat tel. 377 631 320.</t>
  </si>
  <si>
    <t>ks</t>
  </si>
  <si>
    <t>Příloha č. 2 Kupní smlouvy - technická specifikace
Audiovizuální technika (II.) 015 - 2024</t>
  </si>
  <si>
    <t>Interaktivní dotykový display</t>
  </si>
  <si>
    <t>Samostatná faktura</t>
  </si>
  <si>
    <t>Národní plán obnovy pro oblast vysokých škol pro roky 2022–2024
Registrační číslo projektu:  NPO_ZČU_MSMT-16584/2022
Specifický cíl A: Transformace formy a obsahu VŠ vzdělávání 
Specifický cíl A2: Rozvoj v oblasti distanční výuky, online výuky a blended learning</t>
  </si>
  <si>
    <t>Filip Bušek,
Tel.: 735 715 934,
37763 5219</t>
  </si>
  <si>
    <t>Univerzitní 22,
301 00 Plzeň,
Ústav jazykové přípravy,
místnost UU 306</t>
  </si>
  <si>
    <t>42 dní</t>
  </si>
  <si>
    <t>Součástí dodávky je instalace zařízení na místě, demontáž původního displeje, propojení s PC a předvedení funkčnosti.</t>
  </si>
  <si>
    <r>
      <rPr>
        <b/>
        <sz val="11"/>
        <rFont val="Calibri"/>
        <family val="2"/>
        <charset val="238"/>
        <scheme val="minor"/>
      </rPr>
      <t xml:space="preserve">Interaktivní displej </t>
    </r>
    <r>
      <rPr>
        <sz val="11"/>
        <rFont val="Calibri"/>
        <family val="2"/>
        <charset val="238"/>
        <scheme val="minor"/>
      </rPr>
      <t>s úhlopříčkou min. 75" (191 cm), s rozlišením obrazu min. 4K UHD (3840 × 2160 px).
Dotyková technologie umožňuje odlišit dotyk prstem (pro ovládání), dlaní (pro mazání) a tyto funkce odlišit současně při práci více uživatelů najednou.
Součástí displeje musí být</t>
    </r>
    <r>
      <rPr>
        <b/>
        <sz val="11"/>
        <rFont val="Calibri"/>
        <family val="2"/>
        <charset val="238"/>
        <scheme val="minor"/>
      </rPr>
      <t xml:space="preserve"> počítačový modul </t>
    </r>
    <r>
      <rPr>
        <sz val="11"/>
        <rFont val="Calibri"/>
        <family val="2"/>
        <charset val="238"/>
        <scheme val="minor"/>
      </rPr>
      <t xml:space="preserve">s minimálními parametry 6GB RAM a 32GB, který obsahuje aplikaci pro psaní na bílé ploše a prohlížeč webových stránek.
Integrované reproduktory min. 2x 20W, integrované mikrofonní pole, integrovaná čtečka NFC karet.
Pro připojení má displej minimálně konektory HDMI a USB, bezdrátovou konektivitu Wifi (2,4 i 5GHz) a Bluetooth (min. verze 4.2) a slot pro integraci (vložení) plnohodnotého učitelského PC.
Zařízení musí mít certifikaci ENERGY STAR.
Dotyková technologie s krycím tvrzeným sklem, umožňuje min. 20 dotyků současně pro užívání dvěma uživateli souběžně (lektor + student).
</t>
    </r>
    <r>
      <rPr>
        <b/>
        <sz val="11"/>
        <rFont val="Calibri"/>
        <family val="2"/>
        <charset val="238"/>
        <scheme val="minor"/>
      </rPr>
      <t xml:space="preserve">Licence SW prostředí </t>
    </r>
    <r>
      <rPr>
        <sz val="11"/>
        <rFont val="Calibri"/>
        <family val="2"/>
        <charset val="238"/>
        <scheme val="minor"/>
      </rPr>
      <t xml:space="preserve">součástí displeje, umožňuje min. automaticky odlišit (tj. bez nutnosti výběru a změny v MENU-nabídce funkcí) dotyk prstem (pro ovládání), popisovačem (pro psaní), dlaní-pěstí (pro mazání) a to souběžně pro 2 uživatele (vyučujícího a studenta současně, každý jinou funkci).
Pro připojení má displej min. konektory 3x HDMI a 2x USB-C (pro využití: obraz + dotyk + napájení), bezdrátovou konektivitu Wifi (2,4 i 5GHz) a Bluetooth (min. verze 4.2), a slot pro vestavbu-integraci plnohodnotného lektorského PC.
Displej má vestavěný USB přepínač pro min. možnost přepnutí USB periferií současně s přepnutím vstupu obrazu, min. USB 3.0 na všech portech.
Součástí displeje min. </t>
    </r>
    <r>
      <rPr>
        <b/>
        <sz val="11"/>
        <rFont val="Calibri"/>
        <family val="2"/>
        <charset val="238"/>
        <scheme val="minor"/>
      </rPr>
      <t>2 ks popisovačů</t>
    </r>
    <r>
      <rPr>
        <sz val="11"/>
        <rFont val="Calibri"/>
        <family val="2"/>
        <charset val="238"/>
        <scheme val="minor"/>
      </rPr>
      <t xml:space="preserve">, s možností jejich odložení na přední poličku lehce dostupnou pro uživatele.
</t>
    </r>
    <r>
      <rPr>
        <b/>
        <sz val="11"/>
        <rFont val="Calibri"/>
        <family val="2"/>
        <charset val="238"/>
        <scheme val="minor"/>
      </rPr>
      <t>Elektrický zdvihový mechanismus</t>
    </r>
    <r>
      <rPr>
        <sz val="11"/>
        <rFont val="Calibri"/>
        <family val="2"/>
        <charset val="238"/>
        <scheme val="minor"/>
      </rPr>
      <t xml:space="preserve"> pro kotvení interaktivního displeje umožňuje bezpečný snadný posun displeje v rozmezí zdvihu min. 400 mm. 
Součástí je podlahová podpěra pro vynesení hmotnosti vlivem nižší nosnosti kotevní stěny (SDK příčka).
Interaktivní display musí být kompatibilní s programem SMART Notebook z důvodu jeho využívání našimi lektory. Dodavatel musí být na požádání ochotný doložit kompatibilitu.
Součástí dodávky je instalace zařízení na místě, demontáž původního displeje, propojení s PC a předvedení funkčnosti.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</si>
</sst>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8" fillId="3" borderId="8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0" borderId="8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4" fontId="8" fillId="3" borderId="8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2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8" xfId="0" applyFont="1" applyFill="1" applyBorder="1" applyAlignment="1" applyProtection="1">
      <alignment horizontal="center" vertical="center" wrapText="1"/>
      <protection locked="0"/>
    </xf>
    <xf numFmtId="0" fontId="23" fillId="4" borderId="8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D1" zoomScale="53" zoomScaleNormal="53" workbookViewId="0">
      <selection activeCell="N18" sqref="N17:N1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135.710937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64.140625" customWidth="1"/>
    <col min="12" max="12" width="40.140625" customWidth="1"/>
    <col min="13" max="13" width="21.85546875" customWidth="1"/>
    <col min="14" max="14" width="29.28515625" style="1" customWidth="1"/>
    <col min="15" max="15" width="28" style="1" customWidth="1"/>
    <col min="16" max="16" width="20.1406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6.28515625" style="4" customWidth="1"/>
  </cols>
  <sheetData>
    <row r="1" spans="1:22" ht="42.6" customHeight="1" x14ac:dyDescent="0.25">
      <c r="B1" s="55" t="s">
        <v>32</v>
      </c>
      <c r="C1" s="55"/>
      <c r="D1" s="55"/>
      <c r="E1" s="55"/>
      <c r="G1" s="40"/>
    </row>
    <row r="2" spans="1:22" ht="42" customHeight="1" x14ac:dyDescent="0.25">
      <c r="C2"/>
      <c r="D2" s="11"/>
      <c r="E2" s="5"/>
      <c r="F2" s="6"/>
      <c r="G2" s="56"/>
      <c r="H2" s="56"/>
      <c r="I2" s="56"/>
      <c r="J2" s="56"/>
      <c r="K2" s="56"/>
      <c r="L2" s="56"/>
      <c r="M2" s="56"/>
      <c r="N2" s="56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56"/>
      <c r="H3" s="56"/>
      <c r="I3" s="56"/>
      <c r="J3" s="56"/>
      <c r="K3" s="56"/>
      <c r="L3" s="56"/>
      <c r="M3" s="56"/>
      <c r="N3" s="56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26</v>
      </c>
      <c r="I6" s="34" t="s">
        <v>16</v>
      </c>
      <c r="J6" s="34" t="s">
        <v>17</v>
      </c>
      <c r="K6" s="23" t="s">
        <v>29</v>
      </c>
      <c r="L6" s="34" t="s">
        <v>18</v>
      </c>
      <c r="M6" s="36" t="s">
        <v>19</v>
      </c>
      <c r="N6" s="34" t="s">
        <v>20</v>
      </c>
      <c r="O6" s="41" t="s">
        <v>27</v>
      </c>
      <c r="P6" s="34" t="s">
        <v>21</v>
      </c>
      <c r="Q6" s="23" t="s">
        <v>6</v>
      </c>
      <c r="R6" s="24" t="s">
        <v>7</v>
      </c>
      <c r="S6" s="43" t="s">
        <v>8</v>
      </c>
      <c r="T6" s="43" t="s">
        <v>9</v>
      </c>
      <c r="U6" s="34" t="s">
        <v>22</v>
      </c>
      <c r="V6" s="34" t="s">
        <v>23</v>
      </c>
    </row>
    <row r="7" spans="1:22" ht="408" customHeight="1" thickTop="1" x14ac:dyDescent="0.25">
      <c r="A7" s="25"/>
      <c r="B7" s="67">
        <v>1</v>
      </c>
      <c r="C7" s="69" t="s">
        <v>33</v>
      </c>
      <c r="D7" s="70">
        <v>1</v>
      </c>
      <c r="E7" s="72" t="s">
        <v>31</v>
      </c>
      <c r="F7" s="74" t="s">
        <v>40</v>
      </c>
      <c r="G7" s="86"/>
      <c r="H7" s="87"/>
      <c r="I7" s="46" t="s">
        <v>34</v>
      </c>
      <c r="J7" s="52" t="s">
        <v>28</v>
      </c>
      <c r="K7" s="46" t="s">
        <v>35</v>
      </c>
      <c r="L7" s="44" t="s">
        <v>39</v>
      </c>
      <c r="M7" s="46" t="s">
        <v>36</v>
      </c>
      <c r="N7" s="46" t="s">
        <v>37</v>
      </c>
      <c r="O7" s="49" t="s">
        <v>38</v>
      </c>
      <c r="P7" s="76">
        <f>D7*Q7</f>
        <v>153500</v>
      </c>
      <c r="Q7" s="78">
        <v>153500</v>
      </c>
      <c r="R7" s="84"/>
      <c r="S7" s="80">
        <f>D7*R7</f>
        <v>0</v>
      </c>
      <c r="T7" s="82" t="str">
        <f t="shared" ref="T7" si="0">IF(ISNUMBER(R7), IF(R7&gt;Q7,"NEVYHOVUJE","VYHOVUJE")," ")</f>
        <v xml:space="preserve"> </v>
      </c>
      <c r="U7" s="72"/>
      <c r="V7" s="72" t="s">
        <v>12</v>
      </c>
    </row>
    <row r="8" spans="1:22" ht="129" customHeight="1" thickBot="1" x14ac:dyDescent="0.3">
      <c r="A8" s="25"/>
      <c r="B8" s="68"/>
      <c r="C8" s="47"/>
      <c r="D8" s="71"/>
      <c r="E8" s="73"/>
      <c r="F8" s="75"/>
      <c r="G8" s="88"/>
      <c r="H8" s="89"/>
      <c r="I8" s="51"/>
      <c r="J8" s="53"/>
      <c r="K8" s="54"/>
      <c r="L8" s="45"/>
      <c r="M8" s="48"/>
      <c r="N8" s="48"/>
      <c r="O8" s="50"/>
      <c r="P8" s="77"/>
      <c r="Q8" s="79"/>
      <c r="R8" s="85"/>
      <c r="S8" s="81"/>
      <c r="T8" s="83"/>
      <c r="U8" s="73"/>
      <c r="V8" s="73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62" t="s">
        <v>25</v>
      </c>
      <c r="C10" s="63"/>
      <c r="D10" s="63"/>
      <c r="E10" s="63"/>
      <c r="F10" s="63"/>
      <c r="G10" s="63"/>
      <c r="H10" s="42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64" t="s">
        <v>11</v>
      </c>
      <c r="S10" s="65"/>
      <c r="T10" s="66"/>
      <c r="U10" s="21"/>
      <c r="V10" s="30"/>
    </row>
    <row r="11" spans="1:22" ht="53.25" customHeight="1" thickTop="1" thickBot="1" x14ac:dyDescent="0.3">
      <c r="B11" s="61" t="s">
        <v>24</v>
      </c>
      <c r="C11" s="61"/>
      <c r="D11" s="61"/>
      <c r="E11" s="61"/>
      <c r="F11" s="61"/>
      <c r="G11" s="61"/>
      <c r="H11" s="61"/>
      <c r="I11" s="31"/>
      <c r="L11" s="11"/>
      <c r="M11" s="11"/>
      <c r="N11" s="11"/>
      <c r="O11" s="32"/>
      <c r="P11" s="32"/>
      <c r="Q11" s="33">
        <f>SUM(P7:P7)</f>
        <v>153500</v>
      </c>
      <c r="R11" s="57">
        <f>SUM(S7:S7)</f>
        <v>0</v>
      </c>
      <c r="S11" s="58"/>
      <c r="T11" s="59"/>
    </row>
    <row r="12" spans="1:22" ht="15.75" thickTop="1" x14ac:dyDescent="0.25">
      <c r="B12" s="60" t="s">
        <v>30</v>
      </c>
      <c r="C12" s="60"/>
      <c r="D12" s="60"/>
      <c r="E12" s="60"/>
      <c r="F12" s="60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3lSaz0Shg2grs0ibIEjZ+g8ciQMM3Q9AIxM1jGm15tHXQPXH7BGEPETnxxf55v0iIKtydgBQkOJ+9cJaxt4raQ==" saltValue="cUC0dv/oUTN0PnCIumwVdw==" spinCount="100000" sheet="1" objects="1" scenarios="1"/>
  <mergeCells count="28">
    <mergeCell ref="T7:T8"/>
    <mergeCell ref="U7:U8"/>
    <mergeCell ref="V7:V8"/>
    <mergeCell ref="B1:E1"/>
    <mergeCell ref="G2:N3"/>
    <mergeCell ref="R11:T11"/>
    <mergeCell ref="B12:F12"/>
    <mergeCell ref="B11:H11"/>
    <mergeCell ref="B10:G10"/>
    <mergeCell ref="R10:T10"/>
    <mergeCell ref="B7:B8"/>
    <mergeCell ref="C7:C8"/>
    <mergeCell ref="D7:D8"/>
    <mergeCell ref="E7:E8"/>
    <mergeCell ref="F7:F8"/>
    <mergeCell ref="P7:P8"/>
    <mergeCell ref="Q7:Q8"/>
    <mergeCell ref="R7:R8"/>
    <mergeCell ref="S7:S8"/>
    <mergeCell ref="G7:G8"/>
    <mergeCell ref="H7:H8"/>
    <mergeCell ref="I7:I8"/>
    <mergeCell ref="J7:J8"/>
    <mergeCell ref="K7:K8"/>
    <mergeCell ref="L7:L8"/>
    <mergeCell ref="M7:M8"/>
    <mergeCell ref="N7:N8"/>
    <mergeCell ref="O7:O8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9F1C58AD-5758-45A9-9BCC-47D9E8D40FAE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2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2024-02-14T05:33:19Z</cp:lastPrinted>
  <dcterms:created xsi:type="dcterms:W3CDTF">2014-03-05T12:43:32Z</dcterms:created>
  <dcterms:modified xsi:type="dcterms:W3CDTF">2024-02-14T06:49:38Z</dcterms:modified>
</cp:coreProperties>
</file>